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ro25411.sharepoint.com/sites/WirtekASAdministration2-FirstNorth/Documente partajate/First North/Investor Relations/"/>
    </mc:Choice>
  </mc:AlternateContent>
  <xr:revisionPtr revIDLastSave="0" documentId="8_{BA5920ED-E82A-40BC-AFA1-3996CB66A460}" xr6:coauthVersionLast="47" xr6:coauthVersionMax="47" xr10:uidLastSave="{00000000-0000-0000-0000-000000000000}"/>
  <bookViews>
    <workbookView xWindow="18740" yWindow="5100" windowWidth="14520" windowHeight="16880" xr2:uid="{3DE6CA79-5B60-AD4F-A0FB-BB7D2E3AF85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2" i="1"/>
  <c r="D41" i="1"/>
  <c r="D40" i="1"/>
  <c r="F16" i="1"/>
  <c r="D16" i="1"/>
  <c r="D39" i="1"/>
  <c r="D38" i="1"/>
  <c r="D37" i="1"/>
  <c r="D36" i="1"/>
  <c r="D35" i="1"/>
  <c r="F15" i="1"/>
  <c r="D15" i="1"/>
  <c r="D34" i="1"/>
  <c r="D33" i="1"/>
  <c r="D23" i="1"/>
  <c r="D21" i="1"/>
  <c r="D22" i="1"/>
  <c r="D24" i="1"/>
  <c r="D25" i="1"/>
  <c r="D26" i="1"/>
  <c r="D27" i="1"/>
  <c r="D28" i="1"/>
  <c r="D29" i="1"/>
  <c r="D30" i="1"/>
  <c r="D31" i="1"/>
  <c r="D32" i="1"/>
  <c r="D20" i="1"/>
  <c r="F6" i="1"/>
  <c r="F7" i="1"/>
  <c r="F8" i="1"/>
  <c r="F9" i="1"/>
  <c r="F10" i="1"/>
  <c r="F11" i="1"/>
  <c r="F12" i="1"/>
  <c r="F13" i="1"/>
  <c r="F14" i="1"/>
  <c r="F5" i="1"/>
  <c r="D6" i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<sst xmlns="http://schemas.openxmlformats.org/spreadsheetml/2006/main" count="37" uniqueCount="34">
  <si>
    <t>Wirtek A/S</t>
  </si>
  <si>
    <t>Annual financial data for the period 2013 - 2024</t>
  </si>
  <si>
    <t>Revenue (TDKK)</t>
  </si>
  <si>
    <t>EBITDA (TDKK)</t>
  </si>
  <si>
    <t>EBITDA-margin</t>
  </si>
  <si>
    <t>EBT (TDKK)</t>
  </si>
  <si>
    <t>EBT-margin</t>
  </si>
  <si>
    <t>Share price (DKK)</t>
  </si>
  <si>
    <t>EPS (DKK)</t>
  </si>
  <si>
    <t>Quarterly financial data since Q1 2020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</si>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</sst>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\-#,##0\ 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165" fontId="0" fillId="0" borderId="0" xfId="2" applyNumberFormat="1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 vertical="center"/>
    </xf>
    <xf numFmtId="166" fontId="0" fillId="0" borderId="0" xfId="1" applyNumberFormat="1" applyFon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6AE4-7B95-0B4D-BA78-7804D1094266}">
  <dimension ref="A1:H43"/>
  <sheetViews>
    <sheetView tabSelected="1" topLeftCell="A18" zoomScale="120" zoomScaleNormal="120" workbookViewId="0">
      <selection activeCell="D34" sqref="D34"/>
    </sheetView>
  </sheetViews>
  <sheetFormatPr defaultColWidth="11" defaultRowHeight="15.95"/>
  <cols>
    <col min="1" max="1" width="12.5" customWidth="1"/>
    <col min="2" max="3" width="13.625" customWidth="1"/>
    <col min="4" max="4" width="14.875" customWidth="1"/>
    <col min="5" max="5" width="10.375" customWidth="1"/>
    <col min="6" max="6" width="11.5" customWidth="1"/>
    <col min="7" max="7" width="15.875" customWidth="1"/>
    <col min="8" max="8" width="10.125" customWidth="1"/>
  </cols>
  <sheetData>
    <row r="1" spans="1:8" ht="18.95">
      <c r="A1" s="6" t="s">
        <v>0</v>
      </c>
    </row>
    <row r="3" spans="1:8">
      <c r="A3" s="5" t="s">
        <v>1</v>
      </c>
    </row>
    <row r="4" spans="1:8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>
      <c r="A5">
        <v>2013</v>
      </c>
      <c r="B5" s="2">
        <v>8766</v>
      </c>
      <c r="C5" s="2">
        <v>414</v>
      </c>
      <c r="D5" s="3">
        <f>C5/B5</f>
        <v>4.7227926078028747E-2</v>
      </c>
      <c r="E5" s="2">
        <v>580</v>
      </c>
      <c r="F5" s="3">
        <f>E5/B5</f>
        <v>6.6164727355692454E-2</v>
      </c>
      <c r="G5" s="4">
        <v>0.5</v>
      </c>
      <c r="H5">
        <v>0.09</v>
      </c>
    </row>
    <row r="6" spans="1:8">
      <c r="A6">
        <v>2014</v>
      </c>
      <c r="B6" s="2">
        <v>9912</v>
      </c>
      <c r="C6" s="2">
        <v>482</v>
      </c>
      <c r="D6" s="3">
        <f t="shared" ref="D6:D16" si="0">C6/B6</f>
        <v>4.8627925746569815E-2</v>
      </c>
      <c r="E6" s="2">
        <v>656</v>
      </c>
      <c r="F6" s="3">
        <f t="shared" ref="F6:F16" si="1">E6/B6</f>
        <v>6.618240516545601E-2</v>
      </c>
      <c r="G6" s="4">
        <v>0.7</v>
      </c>
      <c r="H6">
        <v>0.12</v>
      </c>
    </row>
    <row r="7" spans="1:8">
      <c r="A7">
        <v>2015</v>
      </c>
      <c r="B7" s="2">
        <v>11837</v>
      </c>
      <c r="C7" s="2">
        <v>983</v>
      </c>
      <c r="D7" s="3">
        <f t="shared" si="0"/>
        <v>8.3044690377629474E-2</v>
      </c>
      <c r="E7" s="2">
        <v>646</v>
      </c>
      <c r="F7" s="3">
        <f t="shared" si="1"/>
        <v>5.4574638844301769E-2</v>
      </c>
      <c r="G7" s="4">
        <v>1.28</v>
      </c>
      <c r="H7">
        <v>0.09</v>
      </c>
    </row>
    <row r="8" spans="1:8">
      <c r="A8">
        <v>2016</v>
      </c>
      <c r="B8" s="2">
        <v>12900</v>
      </c>
      <c r="C8" s="2">
        <v>892</v>
      </c>
      <c r="D8" s="3">
        <f t="shared" si="0"/>
        <v>6.9147286821705428E-2</v>
      </c>
      <c r="E8" s="2">
        <v>515</v>
      </c>
      <c r="F8" s="3">
        <f t="shared" si="1"/>
        <v>3.9922480620155042E-2</v>
      </c>
      <c r="G8" s="4">
        <v>1.29</v>
      </c>
      <c r="H8">
        <v>7.0000000000000007E-2</v>
      </c>
    </row>
    <row r="9" spans="1:8">
      <c r="A9">
        <v>2017</v>
      </c>
      <c r="B9" s="2">
        <v>14530</v>
      </c>
      <c r="C9" s="2">
        <v>1086</v>
      </c>
      <c r="D9" s="3">
        <f t="shared" si="0"/>
        <v>7.4741913282863046E-2</v>
      </c>
      <c r="E9" s="2">
        <v>817</v>
      </c>
      <c r="F9" s="3">
        <f t="shared" si="1"/>
        <v>5.622849277357192E-2</v>
      </c>
      <c r="G9" s="4">
        <v>2.88</v>
      </c>
      <c r="H9">
        <v>0.11</v>
      </c>
    </row>
    <row r="10" spans="1:8">
      <c r="A10">
        <v>2018</v>
      </c>
      <c r="B10" s="2">
        <v>20404</v>
      </c>
      <c r="C10" s="2">
        <v>1571</v>
      </c>
      <c r="D10" s="3">
        <f t="shared" si="0"/>
        <v>7.6994706920211722E-2</v>
      </c>
      <c r="E10" s="2">
        <v>1352</v>
      </c>
      <c r="F10" s="3">
        <f t="shared" si="1"/>
        <v>6.6261517349539306E-2</v>
      </c>
      <c r="G10" s="4">
        <v>5.95</v>
      </c>
      <c r="H10">
        <v>0.15</v>
      </c>
    </row>
    <row r="11" spans="1:8">
      <c r="A11">
        <v>2019</v>
      </c>
      <c r="B11" s="2">
        <v>23216</v>
      </c>
      <c r="C11" s="2">
        <v>1789</v>
      </c>
      <c r="D11" s="3">
        <f t="shared" si="0"/>
        <v>7.7058924879393517E-2</v>
      </c>
      <c r="E11" s="2">
        <v>1343</v>
      </c>
      <c r="F11" s="3">
        <f t="shared" si="1"/>
        <v>5.7848035837353547E-2</v>
      </c>
      <c r="G11" s="4">
        <v>7.25</v>
      </c>
      <c r="H11">
        <v>0.22</v>
      </c>
    </row>
    <row r="12" spans="1:8">
      <c r="A12">
        <v>2020</v>
      </c>
      <c r="B12" s="2">
        <v>27626</v>
      </c>
      <c r="C12" s="2">
        <v>3223</v>
      </c>
      <c r="D12" s="3">
        <f t="shared" si="0"/>
        <v>0.11666546007384349</v>
      </c>
      <c r="E12" s="2">
        <v>3041</v>
      </c>
      <c r="F12" s="3">
        <f t="shared" si="1"/>
        <v>0.11007746325924854</v>
      </c>
      <c r="G12" s="4">
        <v>13.1</v>
      </c>
      <c r="H12">
        <v>0.71</v>
      </c>
    </row>
    <row r="13" spans="1:8">
      <c r="A13">
        <v>2021</v>
      </c>
      <c r="B13" s="2">
        <v>45372</v>
      </c>
      <c r="C13" s="2">
        <v>6242</v>
      </c>
      <c r="D13" s="3">
        <f t="shared" si="0"/>
        <v>0.13757383408269416</v>
      </c>
      <c r="E13" s="2">
        <v>5246</v>
      </c>
      <c r="F13" s="3">
        <f t="shared" si="1"/>
        <v>0.11562196949660583</v>
      </c>
      <c r="G13" s="4">
        <v>18.399999999999999</v>
      </c>
      <c r="H13">
        <v>0.66</v>
      </c>
    </row>
    <row r="14" spans="1:8">
      <c r="A14">
        <v>2022</v>
      </c>
      <c r="B14" s="2">
        <v>65716</v>
      </c>
      <c r="C14" s="2">
        <v>7516</v>
      </c>
      <c r="D14" s="3">
        <f t="shared" si="0"/>
        <v>0.11437092945401424</v>
      </c>
      <c r="E14" s="2">
        <v>5716</v>
      </c>
      <c r="F14" s="3">
        <f t="shared" si="1"/>
        <v>8.6980339643313656E-2</v>
      </c>
      <c r="G14" s="4">
        <v>12.4</v>
      </c>
      <c r="H14">
        <v>0.68</v>
      </c>
    </row>
    <row r="15" spans="1:8">
      <c r="A15">
        <v>2023</v>
      </c>
      <c r="B15" s="2">
        <v>70439</v>
      </c>
      <c r="C15" s="2">
        <v>6293</v>
      </c>
      <c r="D15" s="3">
        <f t="shared" si="0"/>
        <v>8.9339712375246669E-2</v>
      </c>
      <c r="E15" s="2">
        <v>4500</v>
      </c>
      <c r="F15" s="3">
        <f t="shared" si="1"/>
        <v>6.3885063672113454E-2</v>
      </c>
      <c r="G15" s="4">
        <v>9.06</v>
      </c>
      <c r="H15">
        <v>0.53</v>
      </c>
    </row>
    <row r="16" spans="1:8">
      <c r="A16">
        <v>2024</v>
      </c>
      <c r="B16" s="2">
        <v>71874</v>
      </c>
      <c r="C16" s="2">
        <v>5238</v>
      </c>
      <c r="D16" s="3">
        <f t="shared" si="0"/>
        <v>7.2877535687453046E-2</v>
      </c>
      <c r="E16" s="2">
        <v>2711</v>
      </c>
      <c r="F16" s="3">
        <f t="shared" si="1"/>
        <v>3.7718785652669951E-2</v>
      </c>
      <c r="G16" s="4">
        <v>6.8</v>
      </c>
      <c r="H16">
        <v>0.28000000000000003</v>
      </c>
    </row>
    <row r="18" spans="1:4">
      <c r="A18" s="5" t="s">
        <v>9</v>
      </c>
    </row>
    <row r="19" spans="1:4">
      <c r="B19" s="1" t="s">
        <v>2</v>
      </c>
      <c r="C19" s="1" t="s">
        <v>3</v>
      </c>
      <c r="D19" s="1" t="s">
        <v>4</v>
      </c>
    </row>
    <row r="20" spans="1:4">
      <c r="A20" s="1" t="s">
        <v>10</v>
      </c>
      <c r="B20" s="2">
        <v>6992</v>
      </c>
      <c r="C20" s="2">
        <v>861</v>
      </c>
      <c r="D20" s="3">
        <f>C20/B20</f>
        <v>0.12314073226544622</v>
      </c>
    </row>
    <row r="21" spans="1:4">
      <c r="A21" s="1" t="s">
        <v>11</v>
      </c>
      <c r="B21" s="2">
        <v>6663</v>
      </c>
      <c r="C21" s="2">
        <v>793</v>
      </c>
      <c r="D21" s="3">
        <f t="shared" ref="D21:D43" si="2">C21/B21</f>
        <v>0.11901545850217619</v>
      </c>
    </row>
    <row r="22" spans="1:4">
      <c r="A22" s="1" t="s">
        <v>12</v>
      </c>
      <c r="B22" s="2">
        <v>6921</v>
      </c>
      <c r="C22" s="2">
        <v>787</v>
      </c>
      <c r="D22" s="3">
        <f t="shared" si="2"/>
        <v>0.11371189134518134</v>
      </c>
    </row>
    <row r="23" spans="1:4">
      <c r="A23" s="1" t="s">
        <v>13</v>
      </c>
      <c r="B23" s="2">
        <v>7050</v>
      </c>
      <c r="C23" s="2">
        <v>782</v>
      </c>
      <c r="D23" s="3">
        <f t="shared" si="2"/>
        <v>0.11092198581560284</v>
      </c>
    </row>
    <row r="24" spans="1:4">
      <c r="A24" s="1" t="s">
        <v>14</v>
      </c>
      <c r="B24" s="2">
        <v>7747</v>
      </c>
      <c r="C24" s="2">
        <v>1478</v>
      </c>
      <c r="D24" s="3">
        <f t="shared" si="2"/>
        <v>0.19078352910804183</v>
      </c>
    </row>
    <row r="25" spans="1:4">
      <c r="A25" s="1" t="s">
        <v>15</v>
      </c>
      <c r="B25" s="2">
        <v>9699</v>
      </c>
      <c r="C25" s="2">
        <v>594</v>
      </c>
      <c r="D25" s="3">
        <f t="shared" si="2"/>
        <v>6.1243427157438912E-2</v>
      </c>
    </row>
    <row r="26" spans="1:4">
      <c r="A26" s="1" t="s">
        <v>16</v>
      </c>
      <c r="B26" s="2">
        <v>13568</v>
      </c>
      <c r="C26" s="2">
        <v>1987</v>
      </c>
      <c r="D26" s="3">
        <f t="shared" si="2"/>
        <v>0.14644752358490565</v>
      </c>
    </row>
    <row r="27" spans="1:4">
      <c r="A27" s="1" t="s">
        <v>17</v>
      </c>
      <c r="B27" s="2">
        <v>14358</v>
      </c>
      <c r="C27" s="2">
        <v>2183</v>
      </c>
      <c r="D27" s="3">
        <f t="shared" si="2"/>
        <v>0.15204067418860565</v>
      </c>
    </row>
    <row r="28" spans="1:4">
      <c r="A28" s="1" t="s">
        <v>18</v>
      </c>
      <c r="B28" s="2">
        <v>16341</v>
      </c>
      <c r="C28" s="2">
        <v>2598</v>
      </c>
      <c r="D28" s="3">
        <f t="shared" si="2"/>
        <v>0.15898659812740959</v>
      </c>
    </row>
    <row r="29" spans="1:4">
      <c r="A29" s="1" t="s">
        <v>19</v>
      </c>
      <c r="B29" s="2">
        <v>15447</v>
      </c>
      <c r="C29" s="2">
        <v>1724</v>
      </c>
      <c r="D29" s="3">
        <f t="shared" si="2"/>
        <v>0.11160743186379232</v>
      </c>
    </row>
    <row r="30" spans="1:4">
      <c r="A30" s="1" t="s">
        <v>20</v>
      </c>
      <c r="B30" s="2">
        <v>16502</v>
      </c>
      <c r="C30" s="2">
        <v>2027</v>
      </c>
      <c r="D30" s="3">
        <f t="shared" si="2"/>
        <v>0.12283359592776633</v>
      </c>
    </row>
    <row r="31" spans="1:4">
      <c r="A31" s="1" t="s">
        <v>21</v>
      </c>
      <c r="B31" s="2">
        <v>17426</v>
      </c>
      <c r="C31" s="2">
        <v>1167</v>
      </c>
      <c r="D31" s="3">
        <f t="shared" si="2"/>
        <v>6.6968897050384488E-2</v>
      </c>
    </row>
    <row r="32" spans="1:4">
      <c r="A32" s="1" t="s">
        <v>22</v>
      </c>
      <c r="B32" s="2">
        <v>18137</v>
      </c>
      <c r="C32" s="2">
        <v>1810</v>
      </c>
      <c r="D32" s="3">
        <f t="shared" si="2"/>
        <v>9.9795997132932676E-2</v>
      </c>
    </row>
    <row r="33" spans="1:4">
      <c r="A33" s="1" t="s">
        <v>23</v>
      </c>
      <c r="B33" s="2">
        <v>17299</v>
      </c>
      <c r="C33" s="2">
        <v>1819</v>
      </c>
      <c r="D33" s="3">
        <f t="shared" si="2"/>
        <v>0.10515058673911787</v>
      </c>
    </row>
    <row r="34" spans="1:4">
      <c r="A34" s="1" t="s">
        <v>24</v>
      </c>
      <c r="B34" s="2">
        <v>17457</v>
      </c>
      <c r="C34" s="2">
        <v>1172</v>
      </c>
      <c r="D34" s="3">
        <f t="shared" si="2"/>
        <v>6.7136392278169213E-2</v>
      </c>
    </row>
    <row r="35" spans="1:4">
      <c r="A35" s="1" t="s">
        <v>25</v>
      </c>
      <c r="B35" s="2">
        <v>17545</v>
      </c>
      <c r="C35" s="2">
        <v>1492</v>
      </c>
      <c r="D35" s="3">
        <f t="shared" si="2"/>
        <v>8.5038472499287546E-2</v>
      </c>
    </row>
    <row r="36" spans="1:4">
      <c r="A36" s="1" t="s">
        <v>26</v>
      </c>
      <c r="B36" s="2">
        <v>17985</v>
      </c>
      <c r="C36" s="2">
        <v>1838</v>
      </c>
      <c r="D36" s="3">
        <f t="shared" si="2"/>
        <v>0.10219627467333889</v>
      </c>
    </row>
    <row r="37" spans="1:4">
      <c r="A37" s="1" t="s">
        <v>27</v>
      </c>
      <c r="B37" s="2">
        <v>16812</v>
      </c>
      <c r="C37" s="2">
        <v>678</v>
      </c>
      <c r="D37" s="3">
        <f t="shared" si="2"/>
        <v>4.0328336902212707E-2</v>
      </c>
    </row>
    <row r="38" spans="1:4">
      <c r="A38" s="1" t="s">
        <v>28</v>
      </c>
      <c r="B38" s="2">
        <v>18776</v>
      </c>
      <c r="C38" s="2">
        <v>1352</v>
      </c>
      <c r="D38" s="3">
        <f t="shared" si="2"/>
        <v>7.2006817213463997E-2</v>
      </c>
    </row>
    <row r="39" spans="1:4">
      <c r="A39" s="1" t="s">
        <v>29</v>
      </c>
      <c r="B39" s="2">
        <v>18301</v>
      </c>
      <c r="C39" s="2">
        <v>1370</v>
      </c>
      <c r="D39" s="3">
        <f t="shared" si="2"/>
        <v>7.4859297306158132E-2</v>
      </c>
    </row>
    <row r="40" spans="1:4">
      <c r="A40" s="1" t="s">
        <v>30</v>
      </c>
      <c r="B40" s="2">
        <v>15537</v>
      </c>
      <c r="C40" s="8">
        <v>-1113</v>
      </c>
      <c r="D40" s="3">
        <f t="shared" si="2"/>
        <v>-7.1635450859239239E-2</v>
      </c>
    </row>
    <row r="41" spans="1:4">
      <c r="A41" s="1" t="s">
        <v>31</v>
      </c>
      <c r="B41" s="2">
        <v>15469</v>
      </c>
      <c r="C41" s="2">
        <v>270</v>
      </c>
      <c r="D41" s="3">
        <f t="shared" si="2"/>
        <v>1.7454263365440557E-2</v>
      </c>
    </row>
    <row r="42" spans="1:4">
      <c r="A42" s="1" t="s">
        <v>32</v>
      </c>
      <c r="B42" s="2">
        <v>16608</v>
      </c>
      <c r="C42" s="2">
        <v>707</v>
      </c>
      <c r="D42" s="3">
        <f t="shared" si="2"/>
        <v>4.2569845857418111E-2</v>
      </c>
    </row>
    <row r="43" spans="1:4">
      <c r="A43" s="1" t="s">
        <v>33</v>
      </c>
      <c r="B43" s="9">
        <v>16735</v>
      </c>
      <c r="C43" s="2">
        <v>1805</v>
      </c>
      <c r="D43" s="3">
        <f t="shared" si="2"/>
        <v>0.10785778308933373</v>
      </c>
    </row>
  </sheetData>
  <phoneticPr fontId="4" type="noConversion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A1BC5BD3FA074CAA1B8143AC73598F" ma:contentTypeVersion="14" ma:contentTypeDescription="Opret et nyt dokument." ma:contentTypeScope="" ma:versionID="9d1b39ec0cf72e4b78b2d6da132450b5">
  <xsd:schema xmlns:xsd="http://www.w3.org/2001/XMLSchema" xmlns:xs="http://www.w3.org/2001/XMLSchema" xmlns:p="http://schemas.microsoft.com/office/2006/metadata/properties" xmlns:ns2="84b981c1-2450-48c2-acbc-5fd5c2232019" xmlns:ns3="8e275c46-0de2-4d1f-a944-ceab613d0d3b" targetNamespace="http://schemas.microsoft.com/office/2006/metadata/properties" ma:root="true" ma:fieldsID="bc84d41d4915db97cb664ddd8b4ac509" ns2:_="" ns3:_="">
    <xsd:import namespace="84b981c1-2450-48c2-acbc-5fd5c2232019"/>
    <xsd:import namespace="8e275c46-0de2-4d1f-a944-ceab613d0d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981c1-2450-48c2-acbc-5fd5c2232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b1b91d17-a37b-4f1f-8c74-96201d82aa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75c46-0de2-4d1f-a944-ceab613d0d3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e10e3f5-0be7-45fd-ac99-96a2cb3d0426}" ma:internalName="TaxCatchAll" ma:showField="CatchAllData" ma:web="8e275c46-0de2-4d1f-a944-ceab613d0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275c46-0de2-4d1f-a944-ceab613d0d3b" xsi:nil="true"/>
    <lcf76f155ced4ddcb4097134ff3c332f xmlns="84b981c1-2450-48c2-acbc-5fd5c22320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513468-0C51-452F-9674-2CF06A60F0B6}"/>
</file>

<file path=customXml/itemProps2.xml><?xml version="1.0" encoding="utf-8"?>
<ds:datastoreItem xmlns:ds="http://schemas.openxmlformats.org/officeDocument/2006/customXml" ds:itemID="{A1734075-94C9-4066-806E-20998EF51105}"/>
</file>

<file path=customXml/itemProps3.xml><?xml version="1.0" encoding="utf-8"?>
<ds:datastoreItem xmlns:ds="http://schemas.openxmlformats.org/officeDocument/2006/customXml" ds:itemID="{34A7692D-8FC1-4917-9B6B-9DA131390E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Aaen</dc:creator>
  <cp:keywords/>
  <dc:description/>
  <cp:lastModifiedBy/>
  <cp:revision/>
  <dcterms:created xsi:type="dcterms:W3CDTF">2023-04-21T11:58:20Z</dcterms:created>
  <dcterms:modified xsi:type="dcterms:W3CDTF">2026-04-13T08:31:39Z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0x010100CAA1BC5BD3FA074CAA1B8143AC73598F</vt:lpwstr>
  </property>
  <property fmtid="{D5CDD505-2E9C-101B-9397-08002B2CF9AE}" pid="3" name="MediaServiceImageTags">
    <vt:lpwstr/>
  </property>
</Properties>
</file>